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urbe_kallais_rmk_ee/Documents/Töölaud/Hanked/Ettevalmistamisel/Vara tee/"/>
    </mc:Choice>
  </mc:AlternateContent>
  <xr:revisionPtr revIDLastSave="4703" documentId="13_ncr:1_{527BB10C-8909-4436-9A7C-A24F53E7C016}" xr6:coauthVersionLast="47" xr6:coauthVersionMax="47" xr10:uidLastSave="{4D4EF885-7D22-44AD-98AA-C651757E9503}"/>
  <bookViews>
    <workbookView xWindow="-120" yWindow="-120" windowWidth="29040" windowHeight="15720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9" i="11" l="1"/>
  <c r="F91" i="11"/>
  <c r="F48" i="11"/>
  <c r="F80" i="11"/>
  <c r="F81" i="11"/>
  <c r="F82" i="11"/>
  <c r="F83" i="11"/>
  <c r="F84" i="11"/>
  <c r="F85" i="11"/>
  <c r="F86" i="11"/>
  <c r="F87" i="11"/>
  <c r="F38" i="11"/>
  <c r="F39" i="11"/>
  <c r="F40" i="11"/>
  <c r="F96" i="11" l="1"/>
  <c r="E97" i="11" s="1"/>
  <c r="F69" i="11"/>
  <c r="F34" i="11"/>
  <c r="F75" i="11" l="1"/>
  <c r="F76" i="11"/>
  <c r="F77" i="11"/>
  <c r="F78" i="11"/>
  <c r="F79" i="11"/>
  <c r="F94" i="11" l="1"/>
  <c r="F88" i="11"/>
  <c r="F31" i="11"/>
  <c r="F32" i="11"/>
  <c r="F33" i="11"/>
  <c r="F35" i="11"/>
  <c r="F36" i="11"/>
  <c r="F37" i="11"/>
  <c r="F30" i="11" l="1"/>
  <c r="F64" i="11" l="1"/>
  <c r="F65" i="11"/>
  <c r="F66" i="11"/>
  <c r="F67" i="11"/>
  <c r="F68" i="11"/>
  <c r="F70" i="11"/>
  <c r="F71" i="11"/>
  <c r="F72" i="11"/>
  <c r="F73" i="11"/>
  <c r="F74" i="11"/>
  <c r="F25" i="11" l="1"/>
  <c r="F24" i="11"/>
  <c r="F26" i="11"/>
  <c r="F27" i="11"/>
  <c r="F28" i="11"/>
  <c r="F29" i="11"/>
  <c r="F93" i="11"/>
  <c r="F92" i="11"/>
  <c r="F45" i="11"/>
  <c r="F44" i="11"/>
  <c r="F43" i="11"/>
  <c r="F41" i="11" l="1"/>
  <c r="F95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7" i="11" l="1"/>
  <c r="F46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</calcChain>
</file>

<file path=xl/sharedStrings.xml><?xml version="1.0" encoding="utf-8"?>
<sst xmlns="http://schemas.openxmlformats.org/spreadsheetml/2006/main" count="194" uniqueCount="80">
  <si>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</si>
  <si>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</si>
  <si>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</si>
  <si>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</si>
  <si>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</si>
  <si>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</si>
  <si>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</si>
  <si>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</si>
  <si>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</si>
  <si>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</si>
  <si>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</si>
  <si>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</si>
  <si>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</si>
  <si>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</si>
  <si>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</si>
  <si>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</si>
  <si>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</si>
  <si>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</si>
  <si>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</si>
  <si>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</si>
  <si>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</si>
  <si>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</si>
  <si>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</si>
  <si>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</si>
  <si>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</si>
  <si>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</si>
  <si>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</si>
  <si>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</si>
  <si>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Koordinaatidega seotud teostusjoonise koostamine (RMK nõuete kohane ja digitaalne) kõik teed koos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</si>
  <si>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</si>
  <si>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</si>
  <si>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</si>
  <si>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2 otsakut</t>
  </si>
  <si>
    <t>Tee rajatiste mahamärkimine</t>
  </si>
  <si>
    <t>Tee parameetrite ja -elementide mahamärkimine (telg, servad, kraavide siseservad)</t>
  </si>
  <si>
    <t>Truupide mahamärkimine</t>
  </si>
  <si>
    <t>Geotekstiili (Deklareeritud tõmbetugevus MD/CMD ≥20 kN/m, 5,0 m lai, mittekootud), paigaldamine tihendatud ja profileeritud tee muldkehale</t>
  </si>
  <si>
    <t>Kruusast teekatte ehitamine koos tihendamisega, H=10sm, Purustatud kruus, Positsioon nr. 6 (+materjal ja vedu karjäärist)</t>
  </si>
  <si>
    <t>Kruusast teealuse ehitamine koos tihendamisega, H=20 sm, Sorteeritud kruus, Positsioon nr. 4 (+materjal ja vedu karjäärist)</t>
  </si>
  <si>
    <t>Geotsekstiil (Deklareeritud tõmbetugevus MD/CMD ≥20 kN/m, 5,0 m lai, mittekootud), paigaldamine tihendatud ja profileeritud muldkehale</t>
  </si>
  <si>
    <t>Tee- ja kraavitrassi ning teerajatiste alune kändude juurimine ekskavaatoriga</t>
  </si>
  <si>
    <t>Teeelemendi katte ehitamine H=10cm, purustatud kruus, Positsioon nr. 6, koos tihendamisega (+materjal ja vedu karjäärist)</t>
  </si>
  <si>
    <t>EN - ehitatava nõva kaeve koos kaeve planeerimise ja ekspluatatsiooni eelse settest puhastamisega</t>
  </si>
  <si>
    <t>Teeelemendi aluse ehitamine H=20cm, sorteeritud kruus, Positsioon nr. 4, koos tihendamisega (+materjal ja vedu karjäärist)</t>
  </si>
  <si>
    <t>HT - hooldatava teekraavi kaeve koos kaeve planeerimise ja ekspluatatsiooni eelse settest puhastamisega</t>
  </si>
  <si>
    <t>Lisa 1 - Hinnapakkumuse vorm hankes "Vara teede ehitamine"</t>
  </si>
  <si>
    <t>2,735 km</t>
  </si>
  <si>
    <t>Kongi tee (1,34 km) ehitamine</t>
  </si>
  <si>
    <t>Kongi tee (1,34 km) ehitamine kokku</t>
  </si>
  <si>
    <t>Liiklusmärgi 644 "Kongi tee" komplekti (2tk) paigaldamine</t>
  </si>
  <si>
    <t>Kivimetsa tee (1,395 km) ehitamine</t>
  </si>
  <si>
    <t>Kivimetsa tee (1,395 km) ehitamine kokku</t>
  </si>
  <si>
    <t>Liiklusmärgi 644 "Kivimetsa tee" komplekti (2tk) paigaldamine</t>
  </si>
  <si>
    <t>Uute kraavide mahamärkimine</t>
  </si>
  <si>
    <t>ET - ehitatava teekraavi kaeve koos kaeve planeerimise ja ekspluatatsiooni eelse settest puhastamisega</t>
  </si>
  <si>
    <t>EK - ehitatava kuivenduskraavi kaeve koos kaeve planeerimise ja ekspluatatsiooni eelse settest puhastamisega</t>
  </si>
  <si>
    <t>ø30 cm plasttruubi torustiku, tüüp 30P, ehitamine (profileeritud plasttoru, SN8)</t>
  </si>
  <si>
    <t>ø40 cm plasttruubi torustiku, tüüp 40PT, ehitamine (profileeritud plasttoru, SN8)</t>
  </si>
  <si>
    <t>ø50 cm plasttruubi torustiku, tüüp 50PT, ehitamine (profileeritud plasttoru, SN8)</t>
  </si>
  <si>
    <t>ø30cm truubi (veeviimari) mattotsakute ehitamine (MAO)</t>
  </si>
  <si>
    <t xml:space="preserve">ø40 cm plasttruubi mattotsaku ehitamine (tüüp MAO) </t>
  </si>
  <si>
    <t xml:space="preserve">ø50 cm plasttruubi mattotsaku ehitamine (tüüp MAO) </t>
  </si>
  <si>
    <t>Teemulde ehitus kohapealsest (teekraavide kaevest) pinnasest koos tihendamisega hmin=30cm</t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</si>
  <si>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</si>
  <si>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t>Ehitatava tee teemulde töötlemine profiili ning mulde tihendamine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</si>
  <si>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</si>
  <si>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t>Mahasõidukoht M5 (L5R5)  katendi ehitamine koos tihendamisega  (L=5 m, R=5 m) s.h.</t>
  </si>
  <si>
    <t>Mahasõidukoht M1 (L20R10) kulumiskihi uuendamine ja katte rekonstrueerimine (L=20 m, R=10 m) s.h.</t>
  </si>
  <si>
    <t>T-kujulise (TP-T) tagasipööramiskoha muldkeha ja katendi ehitamine koos tihendamisega s.h.</t>
  </si>
  <si>
    <t>Voolutakistuste eemaldamine</t>
  </si>
  <si>
    <t>ø60 cm plasttruubi torustiku, tüüp 60PT, ehitamine (profileeritud plasttoru, SN8)</t>
  </si>
  <si>
    <t xml:space="preserve">ø60 cm plasttruubi mattotsaku kivikindlustusega ehitamine (tüüp MAOK) </t>
  </si>
  <si>
    <t>Truubitoru puitaluse ehitamine (1,02 tm T/4, T/5, T/7) (vastavalt tüüpjoonisele 3.7)</t>
  </si>
  <si>
    <t>Elektriliini ümberehitusega seotud tööd, elektrijuhtme visangu kõrguse tõstmine vastavalt kehtivatele normidele.</t>
  </si>
  <si>
    <t>töö</t>
  </si>
  <si>
    <t xml:space="preserve">Teemulde laiendamine (pk.9-pk.11) juurdeveetavast pinnasest (liiv (k≥0,5m/24h)) paigaldamine ja tihendamine (+materjal ja vedu karjäärist) </t>
  </si>
  <si>
    <r>
      <t>Geokomposiit (PET või PP, Deklareeritud tõmbetugevus MD/CMD&gt;40kN/m, 5,0m lai +geotekstiil 120g/m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paigaldamine tihendatud ja profileeritud tee muldkehale</t>
    </r>
  </si>
  <si>
    <r>
      <t>Geokomposiit (PET või PP, Deklareeritud tõmbetugevus MD/CMD&gt;40kN/m, 5,0m lai +geotekstiil 120g/m</t>
    </r>
    <r>
      <rPr>
        <i/>
        <vertAlign val="superscript"/>
        <sz val="8"/>
        <rFont val="Arial"/>
        <family val="2"/>
        <charset val="186"/>
      </rPr>
      <t>2</t>
    </r>
    <r>
      <rPr>
        <i/>
        <sz val="8"/>
        <rFont val="Arial"/>
        <family val="2"/>
        <charset val="186"/>
      </rPr>
      <t>) paigaldamine tihendatud ja profileeritud muldkehale</t>
    </r>
  </si>
  <si>
    <t>L-kujulise (TP-L) tagasipööramiskoha muldkeha ja katendi ehitamine koos tihendamisega s.h.</t>
  </si>
  <si>
    <t xml:space="preserve">Muldkeha ehitamine H=20sm juurdeveetavast pinnasest (liiv (k≥0,5m/24h)) paigaldamine ja tihendamine (+materjal ja vedu karjäärist)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</si>
</sst>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i/>
      <sz val="8"/>
      <color theme="1"/>
      <name val="Arial"/>
      <family val="2"/>
      <charset val="186"/>
    </font>
    <font>
      <vertAlign val="superscript"/>
      <sz val="8"/>
      <color indexed="8"/>
      <name val="Arial"/>
      <family val="2"/>
      <charset val="186"/>
    </font>
    <font>
      <i/>
      <vertAlign val="superscript"/>
      <sz val="8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79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29" fillId="0" borderId="14" xfId="51" applyFont="1" applyBorder="1" applyAlignment="1">
      <alignment horizontal="right" vertical="center" wrapText="1"/>
    </xf>
    <xf numFmtId="0" fontId="29" fillId="0" borderId="29" xfId="51" applyFont="1" applyBorder="1" applyAlignment="1">
      <alignment horizontal="right" vertical="center" wrapText="1"/>
    </xf>
    <xf numFmtId="0" fontId="30" fillId="0" borderId="14" xfId="0" applyFont="1" applyBorder="1" applyAlignment="1">
      <alignment horizontal="right" vertical="center" wrapText="1"/>
    </xf>
    <xf numFmtId="0" fontId="28" fillId="0" borderId="14" xfId="0" applyFont="1" applyBorder="1" applyAlignment="1">
      <alignment horizontal="left" vertical="center" wrapText="1"/>
    </xf>
    <xf numFmtId="3" fontId="2" fillId="0" borderId="14" xfId="0" applyNumberFormat="1" applyFont="1" applyBorder="1" applyAlignment="1">
      <alignment horizontal="right" vertical="center" wrapText="1"/>
    </xf>
    <xf numFmtId="0" fontId="24" fillId="0" borderId="14" xfId="74" applyFont="1" applyBorder="1" applyAlignment="1">
      <alignment horizontal="center" vertical="center"/>
    </xf>
    <xf numFmtId="2" fontId="24" fillId="0" borderId="14" xfId="74" applyNumberFormat="1" applyFont="1" applyBorder="1" applyAlignment="1">
      <alignment horizontal="right" vertical="center"/>
    </xf>
    <xf numFmtId="3" fontId="24" fillId="0" borderId="14" xfId="74" applyNumberFormat="1" applyFont="1" applyBorder="1" applyAlignment="1">
      <alignment horizontal="right" vertical="center"/>
    </xf>
    <xf numFmtId="1" fontId="24" fillId="0" borderId="14" xfId="74" applyNumberFormat="1" applyFont="1" applyBorder="1" applyAlignment="1">
      <alignment horizontal="right" vertical="center"/>
    </xf>
    <xf numFmtId="0" fontId="24" fillId="0" borderId="14" xfId="74" applyFont="1" applyBorder="1" applyAlignment="1">
      <alignment horizontal="right" vertical="center"/>
    </xf>
    <xf numFmtId="0" fontId="24" fillId="0" borderId="14" xfId="74" applyFont="1" applyBorder="1" applyAlignment="1">
      <alignment horizontal="left" vertical="center" wrapText="1"/>
    </xf>
    <xf numFmtId="0" fontId="2" fillId="0" borderId="14" xfId="51" applyFont="1" applyBorder="1" applyAlignment="1">
      <alignment horizontal="left" vertical="center" wrapText="1"/>
    </xf>
    <xf numFmtId="0" fontId="24" fillId="0" borderId="14" xfId="74" applyFont="1" applyBorder="1" applyAlignment="1">
      <alignment horizontal="center" vertical="center" wrapText="1"/>
    </xf>
    <xf numFmtId="2" fontId="24" fillId="0" borderId="14" xfId="74" applyNumberFormat="1" applyFont="1" applyBorder="1" applyAlignment="1">
      <alignment horizontal="right" vertical="center" wrapText="1"/>
    </xf>
    <xf numFmtId="3" fontId="24" fillId="0" borderId="14" xfId="74" applyNumberFormat="1" applyFont="1" applyBorder="1" applyAlignment="1">
      <alignment horizontal="right" vertical="center" wrapText="1"/>
    </xf>
    <xf numFmtId="1" fontId="24" fillId="0" borderId="14" xfId="74" applyNumberFormat="1" applyFont="1" applyBorder="1" applyAlignment="1">
      <alignment horizontal="right" vertical="center" wrapText="1"/>
    </xf>
    <xf numFmtId="0" fontId="24" fillId="0" borderId="14" xfId="74" applyFont="1" applyBorder="1" applyAlignment="1">
      <alignment horizontal="right" vertical="center" wrapText="1"/>
    </xf>
    <xf numFmtId="0" fontId="3" fillId="0" borderId="14" xfId="0" applyFont="1" applyBorder="1" applyAlignment="1">
      <alignment horizontal="left" vertical="center" wrapText="1"/>
    </xf>
    <xf numFmtId="1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right" vertical="center" wrapText="1"/>
    </xf>
    <xf numFmtId="3" fontId="29" fillId="0" borderId="14" xfId="51" applyNumberFormat="1" applyFont="1" applyBorder="1" applyAlignment="1">
      <alignment horizontal="right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09"/>
  <sheetViews>
    <sheetView tabSelected="1" topLeftCell="A70" workbookViewId="0">
      <selection activeCell="M82" sqref="M82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24" customHeight="1" x14ac:dyDescent="0.2">
      <c r="A1" s="54" t="s">
        <v>45</v>
      </c>
      <c r="B1" s="55"/>
      <c r="C1" s="55"/>
      <c r="D1" s="55"/>
      <c r="E1" s="55"/>
      <c r="F1" s="55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12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56" t="s">
        <v>2</v>
      </c>
      <c r="B5" s="59" t="s">
        <v>0</v>
      </c>
      <c r="C5" s="59" t="s">
        <v>3</v>
      </c>
      <c r="D5" s="59" t="s">
        <v>4</v>
      </c>
      <c r="E5" s="62" t="s">
        <v>5</v>
      </c>
      <c r="F5" s="65" t="s">
        <v>6</v>
      </c>
    </row>
    <row r="6" spans="1:47" s="4" customFormat="1" ht="12.75" x14ac:dyDescent="0.2">
      <c r="A6" s="57"/>
      <c r="B6" s="60"/>
      <c r="C6" s="60"/>
      <c r="D6" s="60"/>
      <c r="E6" s="63"/>
      <c r="F6" s="66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58"/>
      <c r="B7" s="61"/>
      <c r="C7" s="61"/>
      <c r="D7" s="13" t="s">
        <v>46</v>
      </c>
      <c r="E7" s="64"/>
      <c r="F7" s="67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6" customHeight="1" x14ac:dyDescent="0.2">
      <c r="A8" s="73" t="s">
        <v>47</v>
      </c>
      <c r="B8" s="74"/>
      <c r="C8" s="74"/>
      <c r="D8" s="74"/>
      <c r="E8" s="74"/>
      <c r="F8" s="7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9" customHeight="1" x14ac:dyDescent="0.2">
      <c r="A9" s="12">
        <v>1</v>
      </c>
      <c r="B9" s="19" t="s">
        <v>40</v>
      </c>
      <c r="C9" s="45" t="s">
        <v>17</v>
      </c>
      <c r="D9" s="46">
        <v>2.48</v>
      </c>
      <c r="E9" s="10"/>
      <c r="F9" s="11">
        <f t="shared" ref="F9:F30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5" customHeight="1" x14ac:dyDescent="0.2">
      <c r="A10" s="12">
        <v>2</v>
      </c>
      <c r="B10" s="43" t="s">
        <v>53</v>
      </c>
      <c r="C10" s="45" t="s">
        <v>11</v>
      </c>
      <c r="D10" s="37">
        <v>1801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21" customHeight="1" x14ac:dyDescent="0.2">
      <c r="A11" s="12">
        <v>3</v>
      </c>
      <c r="B11" s="36" t="s">
        <v>54</v>
      </c>
      <c r="C11" s="45" t="s">
        <v>11</v>
      </c>
      <c r="D11" s="47">
        <v>1320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21" customHeight="1" x14ac:dyDescent="0.2">
      <c r="A12" s="12">
        <v>4</v>
      </c>
      <c r="B12" s="36" t="s">
        <v>55</v>
      </c>
      <c r="C12" s="45" t="s">
        <v>11</v>
      </c>
      <c r="D12" s="48">
        <v>215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21" customHeight="1" x14ac:dyDescent="0.2">
      <c r="A13" s="12">
        <v>5</v>
      </c>
      <c r="B13" s="36" t="s">
        <v>42</v>
      </c>
      <c r="C13" s="45" t="s">
        <v>11</v>
      </c>
      <c r="D13" s="48">
        <v>266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5" customHeight="1" x14ac:dyDescent="0.2">
      <c r="A14" s="12">
        <v>6</v>
      </c>
      <c r="B14" s="43" t="s">
        <v>35</v>
      </c>
      <c r="C14" s="45" t="s">
        <v>10</v>
      </c>
      <c r="D14" s="49">
        <v>5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21" customHeight="1" x14ac:dyDescent="0.2">
      <c r="A15" s="12">
        <v>7</v>
      </c>
      <c r="B15" s="43" t="s">
        <v>56</v>
      </c>
      <c r="C15" s="45" t="s">
        <v>11</v>
      </c>
      <c r="D15" s="48">
        <v>9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21" customHeight="1" x14ac:dyDescent="0.2">
      <c r="A16" s="12">
        <v>8</v>
      </c>
      <c r="B16" s="19" t="s">
        <v>57</v>
      </c>
      <c r="C16" s="45" t="s">
        <v>11</v>
      </c>
      <c r="D16" s="48">
        <v>34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21" customHeight="1" x14ac:dyDescent="0.2">
      <c r="A17" s="12">
        <v>9</v>
      </c>
      <c r="B17" s="19" t="s">
        <v>58</v>
      </c>
      <c r="C17" s="45" t="s">
        <v>11</v>
      </c>
      <c r="D17" s="48">
        <v>4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5" customHeight="1" x14ac:dyDescent="0.2">
      <c r="A18" s="12">
        <v>10</v>
      </c>
      <c r="B18" s="19" t="s">
        <v>59</v>
      </c>
      <c r="C18" s="45" t="s">
        <v>32</v>
      </c>
      <c r="D18" s="49">
        <v>1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10.5" customHeight="1" x14ac:dyDescent="0.2">
      <c r="A19" s="12">
        <v>11</v>
      </c>
      <c r="B19" s="19" t="s">
        <v>60</v>
      </c>
      <c r="C19" s="45" t="s">
        <v>32</v>
      </c>
      <c r="D19" s="49">
        <v>3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5" customHeight="1" x14ac:dyDescent="0.2">
      <c r="A20" s="12">
        <v>12</v>
      </c>
      <c r="B20" s="19" t="s">
        <v>61</v>
      </c>
      <c r="C20" s="45" t="s">
        <v>32</v>
      </c>
      <c r="D20" s="49">
        <v>1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" customHeight="1" x14ac:dyDescent="0.2">
      <c r="A21" s="12">
        <v>13</v>
      </c>
      <c r="B21" s="43" t="s">
        <v>34</v>
      </c>
      <c r="C21" s="45" t="s">
        <v>11</v>
      </c>
      <c r="D21" s="47">
        <v>1340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10.5" customHeight="1" x14ac:dyDescent="0.2">
      <c r="A22" s="12">
        <v>14</v>
      </c>
      <c r="B22" s="43" t="s">
        <v>33</v>
      </c>
      <c r="C22" s="45" t="s">
        <v>10</v>
      </c>
      <c r="D22" s="49">
        <v>5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" customHeight="1" x14ac:dyDescent="0.2">
      <c r="A23" s="12">
        <v>15</v>
      </c>
      <c r="B23" s="19" t="s">
        <v>62</v>
      </c>
      <c r="C23" s="45" t="s">
        <v>63</v>
      </c>
      <c r="D23" s="47">
        <v>2756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10.5" customHeight="1" x14ac:dyDescent="0.2">
      <c r="A24" s="12">
        <v>16</v>
      </c>
      <c r="B24" s="44" t="s">
        <v>64</v>
      </c>
      <c r="C24" s="45" t="s">
        <v>65</v>
      </c>
      <c r="D24" s="47">
        <v>8040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" customHeight="1" x14ac:dyDescent="0.2">
      <c r="A25" s="12">
        <v>17</v>
      </c>
      <c r="B25" s="36" t="s">
        <v>36</v>
      </c>
      <c r="C25" s="45" t="s">
        <v>65</v>
      </c>
      <c r="D25" s="47">
        <v>6650</v>
      </c>
      <c r="E25" s="10"/>
      <c r="F25" s="11">
        <f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" customHeight="1" x14ac:dyDescent="0.2">
      <c r="A26" s="12">
        <v>18</v>
      </c>
      <c r="B26" s="36" t="s">
        <v>38</v>
      </c>
      <c r="C26" s="45" t="s">
        <v>63</v>
      </c>
      <c r="D26" s="47">
        <v>1214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" customHeight="1" x14ac:dyDescent="0.2">
      <c r="A27" s="12">
        <v>19</v>
      </c>
      <c r="B27" s="36" t="s">
        <v>37</v>
      </c>
      <c r="C27" s="45" t="s">
        <v>63</v>
      </c>
      <c r="D27" s="47">
        <v>554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" customHeight="1" x14ac:dyDescent="0.2">
      <c r="A28" s="12">
        <v>20</v>
      </c>
      <c r="B28" s="50" t="s">
        <v>66</v>
      </c>
      <c r="C28" s="45" t="s">
        <v>10</v>
      </c>
      <c r="D28" s="49">
        <v>2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" customHeight="1" x14ac:dyDescent="0.2">
      <c r="A29" s="12">
        <v>21</v>
      </c>
      <c r="B29" s="34" t="s">
        <v>39</v>
      </c>
      <c r="C29" s="45" t="s">
        <v>65</v>
      </c>
      <c r="D29" s="49">
        <v>80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" customHeight="1" x14ac:dyDescent="0.2">
      <c r="A30" s="12">
        <v>22</v>
      </c>
      <c r="B30" s="33" t="s">
        <v>41</v>
      </c>
      <c r="C30" s="45" t="s">
        <v>63</v>
      </c>
      <c r="D30" s="48">
        <v>8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" customHeight="1" x14ac:dyDescent="0.2">
      <c r="A31" s="12">
        <v>23</v>
      </c>
      <c r="B31" s="35" t="s">
        <v>43</v>
      </c>
      <c r="C31" s="45" t="s">
        <v>63</v>
      </c>
      <c r="D31" s="48">
        <v>18</v>
      </c>
      <c r="E31" s="10"/>
      <c r="F31" s="11">
        <f t="shared" ref="F31:F37" si="1">SUM(D31*E31)</f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" customHeight="1" x14ac:dyDescent="0.2">
      <c r="A32" s="12">
        <v>24</v>
      </c>
      <c r="B32" s="50" t="s">
        <v>67</v>
      </c>
      <c r="C32" s="45" t="s">
        <v>10</v>
      </c>
      <c r="D32" s="49">
        <v>2</v>
      </c>
      <c r="E32" s="10"/>
      <c r="F32" s="11">
        <f t="shared" si="1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50" s="4" customFormat="1" ht="21" customHeight="1" x14ac:dyDescent="0.2">
      <c r="A33" s="12">
        <v>25</v>
      </c>
      <c r="B33" s="34" t="s">
        <v>39</v>
      </c>
      <c r="C33" s="45" t="s">
        <v>65</v>
      </c>
      <c r="D33" s="49">
        <v>270</v>
      </c>
      <c r="E33" s="10"/>
      <c r="F33" s="11">
        <f t="shared" si="1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50" s="4" customFormat="1" ht="21" customHeight="1" x14ac:dyDescent="0.2">
      <c r="A34" s="12">
        <v>26</v>
      </c>
      <c r="B34" s="33" t="s">
        <v>41</v>
      </c>
      <c r="C34" s="45" t="s">
        <v>63</v>
      </c>
      <c r="D34" s="48">
        <v>28</v>
      </c>
      <c r="E34" s="10"/>
      <c r="F34" s="11">
        <f>SUM(D34*E34)</f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50" s="4" customFormat="1" ht="21" customHeight="1" x14ac:dyDescent="0.2">
      <c r="A35" s="12">
        <v>27</v>
      </c>
      <c r="B35" s="35" t="s">
        <v>43</v>
      </c>
      <c r="C35" s="45" t="s">
        <v>63</v>
      </c>
      <c r="D35" s="48">
        <v>61</v>
      </c>
      <c r="E35" s="10"/>
      <c r="F35" s="11">
        <f t="shared" si="1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50" s="4" customFormat="1" ht="21" customHeight="1" x14ac:dyDescent="0.2">
      <c r="A36" s="12">
        <v>28</v>
      </c>
      <c r="B36" s="50" t="s">
        <v>68</v>
      </c>
      <c r="C36" s="45" t="s">
        <v>10</v>
      </c>
      <c r="D36" s="49">
        <v>1</v>
      </c>
      <c r="E36" s="10"/>
      <c r="F36" s="11">
        <f t="shared" si="1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50" s="4" customFormat="1" ht="21" customHeight="1" x14ac:dyDescent="0.2">
      <c r="A37" s="12">
        <v>29</v>
      </c>
      <c r="B37" s="34" t="s">
        <v>39</v>
      </c>
      <c r="C37" s="45" t="s">
        <v>65</v>
      </c>
      <c r="D37" s="49">
        <v>772</v>
      </c>
      <c r="E37" s="10"/>
      <c r="F37" s="11">
        <f t="shared" si="1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50" s="4" customFormat="1" ht="21" customHeight="1" x14ac:dyDescent="0.2">
      <c r="A38" s="12">
        <v>30</v>
      </c>
      <c r="B38" s="35" t="s">
        <v>43</v>
      </c>
      <c r="C38" s="45" t="s">
        <v>63</v>
      </c>
      <c r="D38" s="48">
        <v>175</v>
      </c>
      <c r="E38" s="10"/>
      <c r="F38" s="11">
        <f t="shared" ref="F38:F40" si="2">SUM(D38*E38)</f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50" s="4" customFormat="1" ht="21" customHeight="1" x14ac:dyDescent="0.2">
      <c r="A39" s="12">
        <v>31</v>
      </c>
      <c r="B39" s="33" t="s">
        <v>41</v>
      </c>
      <c r="C39" s="45" t="s">
        <v>63</v>
      </c>
      <c r="D39" s="48">
        <v>81</v>
      </c>
      <c r="E39" s="10"/>
      <c r="F39" s="11">
        <f t="shared" si="2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50" s="21" customFormat="1" ht="21.6" customHeight="1" x14ac:dyDescent="0.2">
      <c r="A40" s="12">
        <v>32</v>
      </c>
      <c r="B40" s="22" t="s">
        <v>27</v>
      </c>
      <c r="C40" s="23" t="s">
        <v>18</v>
      </c>
      <c r="D40" s="20">
        <v>1</v>
      </c>
      <c r="E40" s="10"/>
      <c r="F40" s="11">
        <f t="shared" si="2"/>
        <v>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</row>
    <row r="41" spans="1:50" s="4" customFormat="1" ht="10.9" customHeight="1" x14ac:dyDescent="0.2">
      <c r="A41" s="12">
        <v>33</v>
      </c>
      <c r="B41" s="22" t="s">
        <v>49</v>
      </c>
      <c r="C41" s="23" t="s">
        <v>18</v>
      </c>
      <c r="D41" s="24">
        <v>1</v>
      </c>
      <c r="E41" s="10"/>
      <c r="F41" s="11">
        <f>SUM(D41*E41)</f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50" s="26" customFormat="1" ht="12.6" customHeight="1" x14ac:dyDescent="0.2">
      <c r="A42" s="73" t="s">
        <v>13</v>
      </c>
      <c r="B42" s="74"/>
      <c r="C42" s="74"/>
      <c r="D42" s="74"/>
      <c r="E42" s="74"/>
      <c r="F42" s="75"/>
      <c r="G42" s="25"/>
      <c r="H42" s="25"/>
    </row>
    <row r="43" spans="1:50" s="4" customFormat="1" ht="10.9" customHeight="1" x14ac:dyDescent="0.2">
      <c r="A43" s="12">
        <v>34</v>
      </c>
      <c r="B43" s="18" t="s">
        <v>14</v>
      </c>
      <c r="C43" s="14" t="s">
        <v>10</v>
      </c>
      <c r="D43" s="16">
        <v>1</v>
      </c>
      <c r="E43" s="17"/>
      <c r="F43" s="11">
        <f t="shared" ref="F43:F45" si="3">SUM(D43*E43)</f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</row>
    <row r="44" spans="1:50" s="4" customFormat="1" ht="21.6" customHeight="1" x14ac:dyDescent="0.2">
      <c r="A44" s="12">
        <v>35</v>
      </c>
      <c r="B44" s="18" t="s">
        <v>28</v>
      </c>
      <c r="C44" s="14" t="s">
        <v>10</v>
      </c>
      <c r="D44" s="16">
        <v>1</v>
      </c>
      <c r="E44" s="17"/>
      <c r="F44" s="11">
        <f t="shared" si="3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50" s="4" customFormat="1" ht="32.450000000000003" customHeight="1" x14ac:dyDescent="0.2">
      <c r="A45" s="12">
        <v>36</v>
      </c>
      <c r="B45" s="18" t="s">
        <v>15</v>
      </c>
      <c r="C45" s="14" t="s">
        <v>16</v>
      </c>
      <c r="D45" s="16">
        <v>1</v>
      </c>
      <c r="E45" s="17"/>
      <c r="F45" s="11">
        <f t="shared" si="3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50" s="26" customFormat="1" ht="10.9" customHeight="1" x14ac:dyDescent="0.2">
      <c r="A46" s="12">
        <v>37</v>
      </c>
      <c r="B46" s="19" t="s">
        <v>19</v>
      </c>
      <c r="C46" s="27" t="s">
        <v>16</v>
      </c>
      <c r="D46" s="28">
        <v>1</v>
      </c>
      <c r="E46" s="29"/>
      <c r="F46" s="11">
        <f t="shared" ref="F46:F47" si="4">SUM(D46*E46)</f>
        <v>0</v>
      </c>
      <c r="G46" s="25"/>
      <c r="H46" s="25"/>
    </row>
    <row r="47" spans="1:50" s="26" customFormat="1" ht="10.9" customHeight="1" x14ac:dyDescent="0.2">
      <c r="A47" s="12">
        <v>38</v>
      </c>
      <c r="B47" s="19" t="s">
        <v>20</v>
      </c>
      <c r="C47" s="27" t="s">
        <v>17</v>
      </c>
      <c r="D47" s="30">
        <v>0.54</v>
      </c>
      <c r="E47" s="29"/>
      <c r="F47" s="11">
        <f t="shared" si="4"/>
        <v>0</v>
      </c>
      <c r="G47" s="25"/>
    </row>
    <row r="48" spans="1:50" s="4" customFormat="1" ht="12.6" customHeight="1" thickBot="1" x14ac:dyDescent="0.25">
      <c r="A48" s="76" t="s">
        <v>48</v>
      </c>
      <c r="B48" s="77"/>
      <c r="C48" s="77"/>
      <c r="D48" s="77"/>
      <c r="E48" s="78"/>
      <c r="F48" s="31">
        <f>SUM(F9:F47)</f>
        <v>0</v>
      </c>
      <c r="G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47" s="4" customFormat="1" ht="12.6" customHeight="1" x14ac:dyDescent="0.2">
      <c r="A49" s="73" t="s">
        <v>50</v>
      </c>
      <c r="B49" s="74"/>
      <c r="C49" s="74"/>
      <c r="D49" s="74"/>
      <c r="E49" s="74"/>
      <c r="F49" s="7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47" s="4" customFormat="1" ht="10.9" customHeight="1" x14ac:dyDescent="0.2">
      <c r="A50" s="12">
        <v>39</v>
      </c>
      <c r="B50" s="19" t="s">
        <v>40</v>
      </c>
      <c r="C50" s="45" t="s">
        <v>17</v>
      </c>
      <c r="D50" s="39">
        <v>1.46</v>
      </c>
      <c r="E50" s="10"/>
      <c r="F50" s="11">
        <f t="shared" ref="F50:F89" si="5">SUM(D50*E50)</f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47" s="4" customFormat="1" ht="10.5" customHeight="1" x14ac:dyDescent="0.2">
      <c r="A51" s="12">
        <v>40</v>
      </c>
      <c r="B51" s="43" t="s">
        <v>69</v>
      </c>
      <c r="C51" s="38" t="s">
        <v>11</v>
      </c>
      <c r="D51" s="41">
        <v>546</v>
      </c>
      <c r="E51" s="10"/>
      <c r="F51" s="11">
        <f t="shared" si="5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47" s="4" customFormat="1" ht="10.5" customHeight="1" x14ac:dyDescent="0.2">
      <c r="A52" s="12">
        <v>41</v>
      </c>
      <c r="B52" s="43" t="s">
        <v>53</v>
      </c>
      <c r="C52" s="45" t="s">
        <v>11</v>
      </c>
      <c r="D52" s="51">
        <v>819</v>
      </c>
      <c r="E52" s="10"/>
      <c r="F52" s="11">
        <f t="shared" si="5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47" s="4" customFormat="1" ht="21" customHeight="1" x14ac:dyDescent="0.2">
      <c r="A53" s="12">
        <v>42</v>
      </c>
      <c r="B53" s="36" t="s">
        <v>54</v>
      </c>
      <c r="C53" s="45" t="s">
        <v>11</v>
      </c>
      <c r="D53" s="41">
        <v>791</v>
      </c>
      <c r="E53" s="10"/>
      <c r="F53" s="11">
        <f t="shared" si="5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47" s="4" customFormat="1" ht="21" customHeight="1" x14ac:dyDescent="0.2">
      <c r="A54" s="12">
        <v>43</v>
      </c>
      <c r="B54" s="36" t="s">
        <v>44</v>
      </c>
      <c r="C54" s="38" t="s">
        <v>11</v>
      </c>
      <c r="D54" s="40">
        <v>1307</v>
      </c>
      <c r="E54" s="10"/>
      <c r="F54" s="11">
        <f t="shared" si="5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47" s="4" customFormat="1" ht="10.5" customHeight="1" x14ac:dyDescent="0.2">
      <c r="A55" s="12">
        <v>44</v>
      </c>
      <c r="B55" s="43" t="s">
        <v>35</v>
      </c>
      <c r="C55" s="45" t="s">
        <v>10</v>
      </c>
      <c r="D55" s="42">
        <v>4</v>
      </c>
      <c r="E55" s="10"/>
      <c r="F55" s="11">
        <f t="shared" si="5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47" s="4" customFormat="1" ht="21" customHeight="1" x14ac:dyDescent="0.2">
      <c r="A56" s="12">
        <v>45</v>
      </c>
      <c r="B56" s="19" t="s">
        <v>57</v>
      </c>
      <c r="C56" s="45" t="s">
        <v>11</v>
      </c>
      <c r="D56" s="42">
        <v>10</v>
      </c>
      <c r="E56" s="10"/>
      <c r="F56" s="11">
        <f t="shared" si="5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47" s="4" customFormat="1" ht="21" customHeight="1" x14ac:dyDescent="0.2">
      <c r="A57" s="12">
        <v>46</v>
      </c>
      <c r="B57" s="19" t="s">
        <v>58</v>
      </c>
      <c r="C57" s="45" t="s">
        <v>11</v>
      </c>
      <c r="D57" s="42">
        <v>4</v>
      </c>
      <c r="E57" s="10"/>
      <c r="F57" s="11">
        <f t="shared" si="5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47" s="4" customFormat="1" ht="21" customHeight="1" x14ac:dyDescent="0.2">
      <c r="A58" s="12">
        <v>47</v>
      </c>
      <c r="B58" s="19" t="s">
        <v>70</v>
      </c>
      <c r="C58" s="38" t="s">
        <v>11</v>
      </c>
      <c r="D58" s="42">
        <v>2</v>
      </c>
      <c r="E58" s="10"/>
      <c r="F58" s="11">
        <f t="shared" si="5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47" s="4" customFormat="1" ht="10.5" customHeight="1" x14ac:dyDescent="0.2">
      <c r="A59" s="12">
        <v>48</v>
      </c>
      <c r="B59" s="19" t="s">
        <v>60</v>
      </c>
      <c r="C59" s="45" t="s">
        <v>32</v>
      </c>
      <c r="D59" s="42">
        <v>1</v>
      </c>
      <c r="E59" s="10"/>
      <c r="F59" s="11">
        <f t="shared" si="5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47" s="4" customFormat="1" ht="10.5" customHeight="1" x14ac:dyDescent="0.2">
      <c r="A60" s="12">
        <v>49</v>
      </c>
      <c r="B60" s="19" t="s">
        <v>61</v>
      </c>
      <c r="C60" s="45" t="s">
        <v>32</v>
      </c>
      <c r="D60" s="42">
        <v>2</v>
      </c>
      <c r="E60" s="10"/>
      <c r="F60" s="11">
        <f t="shared" si="5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47" s="4" customFormat="1" ht="10.5" customHeight="1" x14ac:dyDescent="0.2">
      <c r="A61" s="12">
        <v>50</v>
      </c>
      <c r="B61" s="19" t="s">
        <v>71</v>
      </c>
      <c r="C61" s="38" t="s">
        <v>32</v>
      </c>
      <c r="D61" s="42">
        <v>1</v>
      </c>
      <c r="E61" s="10"/>
      <c r="F61" s="11">
        <f t="shared" si="5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47" s="4" customFormat="1" ht="21" customHeight="1" x14ac:dyDescent="0.2">
      <c r="A62" s="12">
        <v>51</v>
      </c>
      <c r="B62" s="19" t="s">
        <v>72</v>
      </c>
      <c r="C62" s="38" t="s">
        <v>10</v>
      </c>
      <c r="D62" s="42">
        <v>3</v>
      </c>
      <c r="E62" s="10"/>
      <c r="F62" s="11">
        <f t="shared" si="5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47" s="4" customFormat="1" ht="21" customHeight="1" x14ac:dyDescent="0.2">
      <c r="A63" s="12">
        <v>52</v>
      </c>
      <c r="B63" s="43" t="s">
        <v>34</v>
      </c>
      <c r="C63" s="45" t="s">
        <v>11</v>
      </c>
      <c r="D63" s="40">
        <v>1395</v>
      </c>
      <c r="E63" s="10"/>
      <c r="F63" s="11">
        <f t="shared" si="5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47" s="4" customFormat="1" ht="10.5" customHeight="1" x14ac:dyDescent="0.2">
      <c r="A64" s="12">
        <v>53</v>
      </c>
      <c r="B64" s="43" t="s">
        <v>33</v>
      </c>
      <c r="C64" s="45" t="s">
        <v>10</v>
      </c>
      <c r="D64" s="42">
        <v>10</v>
      </c>
      <c r="E64" s="10"/>
      <c r="F64" s="11">
        <f t="shared" ref="F64:F74" si="6">SUM(D64*E64)</f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47" s="4" customFormat="1" ht="21" customHeight="1" x14ac:dyDescent="0.2">
      <c r="A65" s="12">
        <v>54</v>
      </c>
      <c r="B65" s="43" t="s">
        <v>73</v>
      </c>
      <c r="C65" s="38" t="s">
        <v>74</v>
      </c>
      <c r="D65" s="42">
        <v>1</v>
      </c>
      <c r="E65" s="10"/>
      <c r="F65" s="11">
        <f t="shared" si="6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47" s="4" customFormat="1" ht="21" customHeight="1" x14ac:dyDescent="0.2">
      <c r="A66" s="12">
        <v>55</v>
      </c>
      <c r="B66" s="19" t="s">
        <v>75</v>
      </c>
      <c r="C66" s="38" t="s">
        <v>63</v>
      </c>
      <c r="D66" s="41">
        <v>120</v>
      </c>
      <c r="E66" s="10"/>
      <c r="F66" s="11">
        <f t="shared" si="6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47" s="4" customFormat="1" ht="21" customHeight="1" x14ac:dyDescent="0.2">
      <c r="A67" s="12">
        <v>56</v>
      </c>
      <c r="B67" s="19" t="s">
        <v>62</v>
      </c>
      <c r="C67" s="45" t="s">
        <v>63</v>
      </c>
      <c r="D67" s="40">
        <v>1704</v>
      </c>
      <c r="E67" s="10"/>
      <c r="F67" s="11">
        <f t="shared" si="6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47" s="4" customFormat="1" ht="10.5" customHeight="1" x14ac:dyDescent="0.2">
      <c r="A68" s="12">
        <v>57</v>
      </c>
      <c r="B68" s="44" t="s">
        <v>64</v>
      </c>
      <c r="C68" s="45" t="s">
        <v>65</v>
      </c>
      <c r="D68" s="40">
        <v>8370</v>
      </c>
      <c r="E68" s="10"/>
      <c r="F68" s="11">
        <f t="shared" si="6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47" s="4" customFormat="1" ht="21" customHeight="1" x14ac:dyDescent="0.2">
      <c r="A69" s="12">
        <v>58</v>
      </c>
      <c r="B69" s="36" t="s">
        <v>36</v>
      </c>
      <c r="C69" s="45" t="s">
        <v>65</v>
      </c>
      <c r="D69" s="40">
        <v>3055</v>
      </c>
      <c r="E69" s="10"/>
      <c r="F69" s="11">
        <f>SUM(D69*E69)</f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47" s="4" customFormat="1" ht="31.5" customHeight="1" x14ac:dyDescent="0.2">
      <c r="A70" s="12">
        <v>59</v>
      </c>
      <c r="B70" s="19" t="s">
        <v>76</v>
      </c>
      <c r="C70" s="38" t="s">
        <v>65</v>
      </c>
      <c r="D70" s="40">
        <v>3870</v>
      </c>
      <c r="E70" s="10"/>
      <c r="F70" s="11">
        <f t="shared" si="6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47" s="4" customFormat="1" ht="21" customHeight="1" x14ac:dyDescent="0.2">
      <c r="A71" s="12">
        <v>60</v>
      </c>
      <c r="B71" s="36" t="s">
        <v>38</v>
      </c>
      <c r="C71" s="45" t="s">
        <v>63</v>
      </c>
      <c r="D71" s="40">
        <v>1265</v>
      </c>
      <c r="E71" s="10"/>
      <c r="F71" s="11">
        <f t="shared" si="6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47" s="4" customFormat="1" ht="21" customHeight="1" x14ac:dyDescent="0.2">
      <c r="A72" s="12">
        <v>61</v>
      </c>
      <c r="B72" s="36" t="s">
        <v>37</v>
      </c>
      <c r="C72" s="45" t="s">
        <v>63</v>
      </c>
      <c r="D72" s="40">
        <v>577</v>
      </c>
      <c r="E72" s="10"/>
      <c r="F72" s="11">
        <f t="shared" si="6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47" s="4" customFormat="1" ht="21" customHeight="1" x14ac:dyDescent="0.2">
      <c r="A73" s="12">
        <v>62</v>
      </c>
      <c r="B73" s="50" t="s">
        <v>66</v>
      </c>
      <c r="C73" s="45" t="s">
        <v>10</v>
      </c>
      <c r="D73" s="42">
        <v>7</v>
      </c>
      <c r="E73" s="10"/>
      <c r="F73" s="11">
        <f t="shared" si="6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47" s="4" customFormat="1" ht="21" customHeight="1" x14ac:dyDescent="0.2">
      <c r="A74" s="12">
        <v>63</v>
      </c>
      <c r="B74" s="34" t="s">
        <v>39</v>
      </c>
      <c r="C74" s="45" t="s">
        <v>65</v>
      </c>
      <c r="D74" s="42">
        <v>120</v>
      </c>
      <c r="E74" s="10"/>
      <c r="F74" s="11">
        <f t="shared" si="6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47" s="4" customFormat="1" ht="31.5" customHeight="1" x14ac:dyDescent="0.2">
      <c r="A75" s="12">
        <v>64</v>
      </c>
      <c r="B75" s="52" t="s">
        <v>77</v>
      </c>
      <c r="C75" s="38" t="s">
        <v>65</v>
      </c>
      <c r="D75" s="42">
        <v>160</v>
      </c>
      <c r="E75" s="10"/>
      <c r="F75" s="11">
        <f t="shared" ref="F75:F79" si="7">SUM(D75*E75)</f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47" s="4" customFormat="1" ht="21" customHeight="1" x14ac:dyDescent="0.2">
      <c r="A76" s="12">
        <v>65</v>
      </c>
      <c r="B76" s="33" t="s">
        <v>41</v>
      </c>
      <c r="C76" s="45" t="s">
        <v>63</v>
      </c>
      <c r="D76" s="41">
        <v>29</v>
      </c>
      <c r="E76" s="10"/>
      <c r="F76" s="11">
        <f t="shared" si="7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47" s="4" customFormat="1" ht="21" customHeight="1" x14ac:dyDescent="0.2">
      <c r="A77" s="12">
        <v>66</v>
      </c>
      <c r="B77" s="35" t="s">
        <v>43</v>
      </c>
      <c r="C77" s="45" t="s">
        <v>63</v>
      </c>
      <c r="D77" s="41">
        <v>63</v>
      </c>
      <c r="E77" s="10"/>
      <c r="F77" s="11">
        <f t="shared" si="7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47" s="4" customFormat="1" ht="21" customHeight="1" x14ac:dyDescent="0.2">
      <c r="A78" s="12">
        <v>67</v>
      </c>
      <c r="B78" s="50" t="s">
        <v>67</v>
      </c>
      <c r="C78" s="45" t="s">
        <v>10</v>
      </c>
      <c r="D78" s="42">
        <v>2</v>
      </c>
      <c r="E78" s="10"/>
      <c r="F78" s="11">
        <f t="shared" si="7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47" s="4" customFormat="1" ht="21" customHeight="1" x14ac:dyDescent="0.2">
      <c r="A79" s="12">
        <v>68</v>
      </c>
      <c r="B79" s="34" t="s">
        <v>39</v>
      </c>
      <c r="C79" s="45" t="s">
        <v>65</v>
      </c>
      <c r="D79" s="42">
        <v>135</v>
      </c>
      <c r="E79" s="10"/>
      <c r="F79" s="11">
        <f t="shared" si="7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47" s="4" customFormat="1" ht="31.5" customHeight="1" x14ac:dyDescent="0.2">
      <c r="A80" s="12">
        <v>69</v>
      </c>
      <c r="B80" s="52" t="s">
        <v>77</v>
      </c>
      <c r="C80" s="38" t="s">
        <v>65</v>
      </c>
      <c r="D80" s="42">
        <v>135</v>
      </c>
      <c r="E80" s="10"/>
      <c r="F80" s="11">
        <f t="shared" ref="F80:F87" si="8">SUM(D80*E80)</f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50" s="4" customFormat="1" ht="21" customHeight="1" x14ac:dyDescent="0.2">
      <c r="A81" s="12">
        <v>70</v>
      </c>
      <c r="B81" s="33" t="s">
        <v>41</v>
      </c>
      <c r="C81" s="45" t="s">
        <v>63</v>
      </c>
      <c r="D81" s="41">
        <v>28</v>
      </c>
      <c r="E81" s="10"/>
      <c r="F81" s="11">
        <f t="shared" si="8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50" s="4" customFormat="1" ht="21" customHeight="1" x14ac:dyDescent="0.2">
      <c r="A82" s="12">
        <v>71</v>
      </c>
      <c r="B82" s="35" t="s">
        <v>43</v>
      </c>
      <c r="C82" s="45" t="s">
        <v>63</v>
      </c>
      <c r="D82" s="41">
        <v>61</v>
      </c>
      <c r="E82" s="10"/>
      <c r="F82" s="11">
        <f t="shared" si="8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50" s="4" customFormat="1" ht="21" customHeight="1" x14ac:dyDescent="0.2">
      <c r="A83" s="12">
        <v>72</v>
      </c>
      <c r="B83" s="50" t="s">
        <v>78</v>
      </c>
      <c r="C83" s="38" t="s">
        <v>10</v>
      </c>
      <c r="D83" s="41">
        <v>1</v>
      </c>
      <c r="E83" s="10"/>
      <c r="F83" s="11">
        <f t="shared" si="8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50" s="4" customFormat="1" ht="21" customHeight="1" x14ac:dyDescent="0.2">
      <c r="A84" s="12">
        <v>73</v>
      </c>
      <c r="B84" s="53" t="s">
        <v>79</v>
      </c>
      <c r="C84" s="38" t="s">
        <v>63</v>
      </c>
      <c r="D84" s="41">
        <v>190</v>
      </c>
      <c r="E84" s="10"/>
      <c r="F84" s="11">
        <f t="shared" si="8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50" s="4" customFormat="1" ht="21" customHeight="1" x14ac:dyDescent="0.2">
      <c r="A85" s="12">
        <v>74</v>
      </c>
      <c r="B85" s="34" t="s">
        <v>39</v>
      </c>
      <c r="C85" s="38" t="s">
        <v>65</v>
      </c>
      <c r="D85" s="41">
        <v>772</v>
      </c>
      <c r="E85" s="10"/>
      <c r="F85" s="11">
        <f t="shared" si="8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50" s="4" customFormat="1" ht="21" customHeight="1" x14ac:dyDescent="0.2">
      <c r="A86" s="12">
        <v>75</v>
      </c>
      <c r="B86" s="35" t="s">
        <v>43</v>
      </c>
      <c r="C86" s="38" t="s">
        <v>63</v>
      </c>
      <c r="D86" s="41">
        <v>175</v>
      </c>
      <c r="E86" s="10"/>
      <c r="F86" s="11">
        <f t="shared" si="8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</row>
    <row r="87" spans="1:50" s="4" customFormat="1" ht="21" customHeight="1" x14ac:dyDescent="0.2">
      <c r="A87" s="12">
        <v>76</v>
      </c>
      <c r="B87" s="33" t="s">
        <v>41</v>
      </c>
      <c r="C87" s="38" t="s">
        <v>63</v>
      </c>
      <c r="D87" s="41">
        <v>81</v>
      </c>
      <c r="E87" s="10"/>
      <c r="F87" s="11">
        <f t="shared" si="8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</row>
    <row r="88" spans="1:50" s="21" customFormat="1" ht="21.6" customHeight="1" x14ac:dyDescent="0.2">
      <c r="A88" s="12">
        <v>77</v>
      </c>
      <c r="B88" s="22" t="s">
        <v>27</v>
      </c>
      <c r="C88" s="23" t="s">
        <v>18</v>
      </c>
      <c r="D88" s="20">
        <v>1</v>
      </c>
      <c r="E88" s="10"/>
      <c r="F88" s="11">
        <f t="shared" ref="F88" si="9">SUM(D88*E88)</f>
        <v>0</v>
      </c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</row>
    <row r="89" spans="1:50" s="4" customFormat="1" ht="10.9" customHeight="1" x14ac:dyDescent="0.2">
      <c r="A89" s="12">
        <v>78</v>
      </c>
      <c r="B89" s="22" t="s">
        <v>52</v>
      </c>
      <c r="C89" s="23" t="s">
        <v>18</v>
      </c>
      <c r="D89" s="24">
        <v>1</v>
      </c>
      <c r="E89" s="10"/>
      <c r="F89" s="11">
        <f t="shared" si="5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</row>
    <row r="90" spans="1:50" s="26" customFormat="1" ht="12.6" customHeight="1" x14ac:dyDescent="0.2">
      <c r="A90" s="73" t="s">
        <v>13</v>
      </c>
      <c r="B90" s="74"/>
      <c r="C90" s="74"/>
      <c r="D90" s="74"/>
      <c r="E90" s="74"/>
      <c r="F90" s="75"/>
      <c r="G90" s="25"/>
      <c r="H90" s="25"/>
    </row>
    <row r="91" spans="1:50" s="4" customFormat="1" ht="10.9" customHeight="1" x14ac:dyDescent="0.2">
      <c r="A91" s="12">
        <v>79</v>
      </c>
      <c r="B91" s="18" t="s">
        <v>14</v>
      </c>
      <c r="C91" s="14" t="s">
        <v>10</v>
      </c>
      <c r="D91" s="16">
        <v>1</v>
      </c>
      <c r="E91" s="17"/>
      <c r="F91" s="11">
        <f t="shared" ref="F91" si="10">SUM(D91*E91)</f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</row>
    <row r="92" spans="1:50" s="4" customFormat="1" ht="21.6" customHeight="1" x14ac:dyDescent="0.2">
      <c r="A92" s="12">
        <v>80</v>
      </c>
      <c r="B92" s="18" t="s">
        <v>28</v>
      </c>
      <c r="C92" s="14" t="s">
        <v>10</v>
      </c>
      <c r="D92" s="16">
        <v>1</v>
      </c>
      <c r="E92" s="17"/>
      <c r="F92" s="11">
        <f t="shared" ref="F92:F94" si="11">SUM(D92*E92)</f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</row>
    <row r="93" spans="1:50" s="4" customFormat="1" ht="32.450000000000003" customHeight="1" x14ac:dyDescent="0.2">
      <c r="A93" s="12">
        <v>81</v>
      </c>
      <c r="B93" s="18" t="s">
        <v>15</v>
      </c>
      <c r="C93" s="14" t="s">
        <v>16</v>
      </c>
      <c r="D93" s="16">
        <v>1</v>
      </c>
      <c r="E93" s="17"/>
      <c r="F93" s="11">
        <f t="shared" si="11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</row>
    <row r="94" spans="1:50" s="26" customFormat="1" ht="10.9" customHeight="1" x14ac:dyDescent="0.2">
      <c r="A94" s="12">
        <v>82</v>
      </c>
      <c r="B94" s="19" t="s">
        <v>19</v>
      </c>
      <c r="C94" s="27" t="s">
        <v>16</v>
      </c>
      <c r="D94" s="28">
        <v>1</v>
      </c>
      <c r="E94" s="29"/>
      <c r="F94" s="11">
        <f t="shared" si="11"/>
        <v>0</v>
      </c>
      <c r="G94" s="25"/>
      <c r="H94" s="25"/>
    </row>
    <row r="95" spans="1:50" s="26" customFormat="1" ht="10.9" customHeight="1" x14ac:dyDescent="0.2">
      <c r="A95" s="12">
        <v>83</v>
      </c>
      <c r="B95" s="19" t="s">
        <v>20</v>
      </c>
      <c r="C95" s="27" t="s">
        <v>17</v>
      </c>
      <c r="D95" s="30">
        <v>0.56000000000000005</v>
      </c>
      <c r="E95" s="29"/>
      <c r="F95" s="11">
        <f t="shared" ref="F95" si="12">SUM(D95*E95)</f>
        <v>0</v>
      </c>
      <c r="G95" s="25"/>
    </row>
    <row r="96" spans="1:50" s="4" customFormat="1" ht="12.6" customHeight="1" thickBot="1" x14ac:dyDescent="0.25">
      <c r="A96" s="76" t="s">
        <v>51</v>
      </c>
      <c r="B96" s="77"/>
      <c r="C96" s="77"/>
      <c r="D96" s="77"/>
      <c r="E96" s="78"/>
      <c r="F96" s="31">
        <f>SUM(F50:F95)</f>
        <v>0</v>
      </c>
      <c r="G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</row>
    <row r="97" spans="1:195" ht="24" customHeight="1" thickBot="1" x14ac:dyDescent="0.25">
      <c r="A97" s="8"/>
      <c r="C97" s="68" t="s">
        <v>1</v>
      </c>
      <c r="D97" s="69"/>
      <c r="E97" s="70">
        <f>F48+F96</f>
        <v>0</v>
      </c>
      <c r="F97" s="71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  <c r="DQ97" s="15"/>
      <c r="DR97" s="15"/>
      <c r="DS97" s="15"/>
      <c r="DT97" s="15"/>
      <c r="DU97" s="15"/>
      <c r="DV97" s="15"/>
      <c r="DW97" s="15"/>
      <c r="DX97" s="15"/>
      <c r="DY97" s="15"/>
      <c r="DZ97" s="15"/>
      <c r="EA97" s="15"/>
      <c r="EB97" s="15"/>
      <c r="EC97" s="15"/>
      <c r="ED97" s="15"/>
      <c r="EE97" s="15"/>
      <c r="EF97" s="15"/>
      <c r="EG97" s="15"/>
      <c r="EH97" s="15"/>
      <c r="EI97" s="15"/>
      <c r="EJ97" s="15"/>
      <c r="EK97" s="15"/>
      <c r="EL97" s="15"/>
      <c r="EM97" s="15"/>
      <c r="EN97" s="15"/>
      <c r="EO97" s="15"/>
      <c r="EP97" s="15"/>
      <c r="EQ97" s="15"/>
      <c r="ER97" s="15"/>
      <c r="ES97" s="15"/>
      <c r="ET97" s="15"/>
      <c r="EU97" s="15"/>
      <c r="EV97" s="15"/>
      <c r="EW97" s="15"/>
      <c r="EX97" s="15"/>
      <c r="EY97" s="15"/>
      <c r="EZ97" s="15"/>
      <c r="FA97" s="15"/>
      <c r="FB97" s="15"/>
      <c r="FC97" s="15"/>
      <c r="FD97" s="15"/>
      <c r="FE97" s="15"/>
      <c r="FF97" s="15"/>
      <c r="FG97" s="15"/>
      <c r="FH97" s="15"/>
      <c r="FI97" s="15"/>
      <c r="FJ97" s="15"/>
      <c r="FK97" s="15"/>
      <c r="FL97" s="15"/>
      <c r="FM97" s="15"/>
      <c r="FN97" s="15"/>
      <c r="FO97" s="15"/>
      <c r="FP97" s="15"/>
      <c r="FQ97" s="15"/>
      <c r="FR97" s="15"/>
      <c r="FS97" s="15"/>
      <c r="FT97" s="15"/>
      <c r="FU97" s="15"/>
      <c r="FV97" s="15"/>
      <c r="FW97" s="15"/>
      <c r="FX97" s="15"/>
      <c r="FY97" s="15"/>
      <c r="FZ97" s="15"/>
      <c r="GA97" s="15"/>
      <c r="GB97" s="15"/>
      <c r="GC97" s="15"/>
      <c r="GD97" s="15"/>
      <c r="GE97" s="15"/>
      <c r="GF97" s="15"/>
      <c r="GG97" s="15"/>
      <c r="GH97" s="15"/>
      <c r="GI97" s="15"/>
      <c r="GJ97" s="15"/>
      <c r="GK97" s="15"/>
      <c r="GL97" s="15"/>
      <c r="GM97" s="15"/>
    </row>
    <row r="98" spans="1:195" s="15" customFormat="1" ht="12.75" customHeight="1" x14ac:dyDescent="0.2">
      <c r="A98" s="72" t="s">
        <v>7</v>
      </c>
      <c r="B98" s="72"/>
      <c r="C98" s="72"/>
      <c r="D98" s="72"/>
      <c r="E98" s="72"/>
      <c r="F98" s="72"/>
    </row>
    <row r="99" spans="1:195" s="15" customFormat="1" ht="12.75" customHeight="1" x14ac:dyDescent="0.2">
      <c r="A99" s="72" t="s">
        <v>21</v>
      </c>
      <c r="B99" s="72"/>
      <c r="C99" s="72"/>
      <c r="D99" s="72"/>
      <c r="E99" s="72"/>
      <c r="F99" s="72"/>
    </row>
    <row r="100" spans="1:195" s="15" customFormat="1" ht="12.75" customHeight="1" x14ac:dyDescent="0.2">
      <c r="A100" s="72" t="s">
        <v>8</v>
      </c>
      <c r="B100" s="72"/>
      <c r="C100" s="72"/>
      <c r="D100" s="72"/>
      <c r="E100" s="72"/>
      <c r="F100" s="72"/>
    </row>
    <row r="101" spans="1:195" s="15" customFormat="1" ht="12.75" customHeight="1" x14ac:dyDescent="0.2">
      <c r="A101" s="3"/>
      <c r="B101" s="72" t="s">
        <v>9</v>
      </c>
      <c r="C101" s="72"/>
      <c r="D101" s="72"/>
      <c r="E101" s="72"/>
      <c r="F101" s="72"/>
    </row>
    <row r="102" spans="1:195" s="15" customFormat="1" ht="12.75" customHeight="1" x14ac:dyDescent="0.2">
      <c r="A102" s="72" t="s">
        <v>22</v>
      </c>
      <c r="B102" s="72"/>
      <c r="C102" s="72"/>
      <c r="D102" s="72"/>
      <c r="E102" s="72"/>
      <c r="F102" s="72"/>
    </row>
    <row r="103" spans="1:195" s="15" customFormat="1" ht="12.75" customHeight="1" x14ac:dyDescent="0.2">
      <c r="A103" s="72" t="s">
        <v>23</v>
      </c>
      <c r="B103" s="72"/>
      <c r="C103" s="72"/>
      <c r="D103" s="72"/>
      <c r="E103" s="72"/>
      <c r="F103" s="72"/>
    </row>
    <row r="104" spans="1:195" s="15" customFormat="1" ht="12.75" customHeight="1" x14ac:dyDescent="0.2">
      <c r="A104" s="72" t="s">
        <v>31</v>
      </c>
      <c r="B104" s="72"/>
      <c r="C104" s="72"/>
      <c r="D104" s="72"/>
      <c r="E104" s="72"/>
      <c r="F104" s="72"/>
    </row>
    <row r="105" spans="1:195" s="15" customFormat="1" ht="12.75" customHeight="1" x14ac:dyDescent="0.2">
      <c r="A105" s="3"/>
      <c r="B105" s="72" t="s">
        <v>30</v>
      </c>
      <c r="C105" s="72"/>
      <c r="D105" s="72"/>
      <c r="E105" s="72"/>
      <c r="F105" s="7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  <c r="EU105" s="2"/>
      <c r="EV105" s="2"/>
      <c r="EW105" s="2"/>
      <c r="EX105" s="2"/>
      <c r="EY105" s="2"/>
      <c r="EZ105" s="2"/>
      <c r="FA105" s="2"/>
      <c r="FB105" s="2"/>
      <c r="FC105" s="2"/>
      <c r="FD105" s="2"/>
      <c r="FE105" s="2"/>
      <c r="FF105" s="2"/>
      <c r="FG105" s="2"/>
      <c r="FH105" s="2"/>
      <c r="FI105" s="2"/>
      <c r="FJ105" s="2"/>
      <c r="FK105" s="2"/>
      <c r="FL105" s="2"/>
      <c r="FM105" s="2"/>
      <c r="FN105" s="2"/>
      <c r="FO105" s="2"/>
      <c r="FP105" s="2"/>
      <c r="FQ105" s="2"/>
      <c r="FR105" s="2"/>
      <c r="FS105" s="2"/>
      <c r="FT105" s="2"/>
      <c r="FU105" s="2"/>
      <c r="FV105" s="2"/>
      <c r="FW105" s="2"/>
      <c r="FX105" s="2"/>
      <c r="FY105" s="2"/>
      <c r="FZ105" s="2"/>
      <c r="GA105" s="2"/>
      <c r="GB105" s="2"/>
      <c r="GC105" s="2"/>
      <c r="GD105" s="2"/>
      <c r="GE105" s="2"/>
      <c r="GF105" s="2"/>
      <c r="GG105" s="2"/>
      <c r="GH105" s="2"/>
      <c r="GI105" s="2"/>
    </row>
    <row r="106" spans="1:195" s="15" customFormat="1" ht="12.75" customHeight="1" x14ac:dyDescent="0.2">
      <c r="A106" s="3"/>
      <c r="B106" s="32" t="s">
        <v>29</v>
      </c>
      <c r="C106" s="32"/>
      <c r="D106" s="32"/>
      <c r="E106" s="32"/>
      <c r="F106" s="3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  <c r="EN106" s="2"/>
      <c r="EO106" s="2"/>
      <c r="EP106" s="2"/>
      <c r="EQ106" s="2"/>
      <c r="ER106" s="2"/>
      <c r="ES106" s="2"/>
      <c r="ET106" s="2"/>
      <c r="EU106" s="2"/>
      <c r="EV106" s="2"/>
      <c r="EW106" s="2"/>
      <c r="EX106" s="2"/>
      <c r="EY106" s="2"/>
      <c r="EZ106" s="2"/>
      <c r="FA106" s="2"/>
      <c r="FB106" s="2"/>
      <c r="FC106" s="2"/>
      <c r="FD106" s="2"/>
      <c r="FE106" s="2"/>
      <c r="FF106" s="2"/>
      <c r="FG106" s="2"/>
      <c r="FH106" s="2"/>
      <c r="FI106" s="2"/>
      <c r="FJ106" s="2"/>
      <c r="FK106" s="2"/>
      <c r="FL106" s="2"/>
      <c r="FM106" s="2"/>
      <c r="FN106" s="2"/>
      <c r="FO106" s="2"/>
      <c r="FP106" s="2"/>
      <c r="FQ106" s="2"/>
      <c r="FR106" s="2"/>
      <c r="FS106" s="2"/>
      <c r="FT106" s="2"/>
      <c r="FU106" s="2"/>
      <c r="FV106" s="2"/>
      <c r="FW106" s="2"/>
      <c r="FX106" s="2"/>
      <c r="FY106" s="2"/>
      <c r="FZ106" s="2"/>
      <c r="GA106" s="2"/>
      <c r="GB106" s="2"/>
      <c r="GC106" s="2"/>
      <c r="GD106" s="2"/>
      <c r="GE106" s="2"/>
      <c r="GF106" s="2"/>
      <c r="GG106" s="2"/>
      <c r="GH106" s="2"/>
      <c r="GI106" s="2"/>
    </row>
    <row r="107" spans="1:195" s="15" customFormat="1" x14ac:dyDescent="0.2">
      <c r="A107" s="72" t="s">
        <v>24</v>
      </c>
      <c r="B107" s="72"/>
      <c r="C107" s="72"/>
      <c r="D107" s="72"/>
      <c r="E107" s="72"/>
      <c r="F107" s="72"/>
    </row>
    <row r="108" spans="1:195" s="15" customFormat="1" x14ac:dyDescent="0.2">
      <c r="A108" s="3"/>
      <c r="B108" s="72" t="s">
        <v>25</v>
      </c>
      <c r="C108" s="72"/>
      <c r="D108" s="72"/>
      <c r="E108" s="72"/>
      <c r="F108" s="7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  <c r="EN108" s="2"/>
      <c r="EO108" s="2"/>
      <c r="EP108" s="2"/>
      <c r="EQ108" s="2"/>
      <c r="ER108" s="2"/>
      <c r="ES108" s="2"/>
      <c r="ET108" s="2"/>
      <c r="EU108" s="2"/>
      <c r="EV108" s="2"/>
      <c r="EW108" s="2"/>
      <c r="EX108" s="2"/>
      <c r="EY108" s="2"/>
      <c r="EZ108" s="2"/>
      <c r="FA108" s="2"/>
      <c r="FB108" s="2"/>
      <c r="FC108" s="2"/>
      <c r="FD108" s="2"/>
      <c r="FE108" s="2"/>
      <c r="FF108" s="2"/>
      <c r="FG108" s="2"/>
      <c r="FH108" s="2"/>
      <c r="FI108" s="2"/>
      <c r="FJ108" s="2"/>
      <c r="FK108" s="2"/>
      <c r="FL108" s="2"/>
      <c r="FM108" s="2"/>
      <c r="FN108" s="2"/>
      <c r="FO108" s="2"/>
      <c r="FP108" s="2"/>
      <c r="FQ108" s="2"/>
      <c r="FR108" s="2"/>
      <c r="FS108" s="2"/>
      <c r="FT108" s="2"/>
      <c r="FU108" s="2"/>
      <c r="FV108" s="2"/>
      <c r="FW108" s="2"/>
      <c r="FX108" s="2"/>
      <c r="FY108" s="2"/>
      <c r="FZ108" s="2"/>
      <c r="GA108" s="2"/>
      <c r="GB108" s="2"/>
      <c r="GC108" s="2"/>
      <c r="GD108" s="2"/>
      <c r="GE108" s="2"/>
      <c r="GF108" s="2"/>
      <c r="GG108" s="2"/>
      <c r="GH108" s="2"/>
      <c r="GI108" s="2"/>
      <c r="GJ108" s="2"/>
      <c r="GK108" s="2"/>
      <c r="GL108" s="2"/>
      <c r="GM108" s="2"/>
    </row>
    <row r="109" spans="1:195" s="15" customFormat="1" x14ac:dyDescent="0.2">
      <c r="A109" s="3"/>
      <c r="B109" s="72" t="s">
        <v>26</v>
      </c>
      <c r="C109" s="72"/>
      <c r="D109" s="72"/>
      <c r="E109" s="72"/>
      <c r="F109" s="72"/>
    </row>
  </sheetData>
  <mergeCells count="26">
    <mergeCell ref="B108:F108"/>
    <mergeCell ref="B109:F109"/>
    <mergeCell ref="A103:F103"/>
    <mergeCell ref="A107:F107"/>
    <mergeCell ref="B105:F105"/>
    <mergeCell ref="A104:F104"/>
    <mergeCell ref="C97:D97"/>
    <mergeCell ref="E97:F97"/>
    <mergeCell ref="A102:F102"/>
    <mergeCell ref="A8:F8"/>
    <mergeCell ref="A42:F42"/>
    <mergeCell ref="A48:E48"/>
    <mergeCell ref="B101:F101"/>
    <mergeCell ref="A100:F100"/>
    <mergeCell ref="A99:F99"/>
    <mergeCell ref="A98:F98"/>
    <mergeCell ref="A49:F49"/>
    <mergeCell ref="A90:F90"/>
    <mergeCell ref="A96:E96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42">
    <cfRule type="cellIs" dxfId="14" priority="151" stopIfTrue="1" operator="equal">
      <formula>0</formula>
    </cfRule>
  </conditionalFormatting>
  <conditionalFormatting sqref="A90">
    <cfRule type="cellIs" dxfId="13" priority="142" stopIfTrue="1" operator="equal">
      <formula>0</formula>
    </cfRule>
  </conditionalFormatting>
  <conditionalFormatting sqref="B11:B13">
    <cfRule type="expression" dxfId="12" priority="13">
      <formula>CellHasFormula</formula>
    </cfRule>
  </conditionalFormatting>
  <conditionalFormatting sqref="B25:B27">
    <cfRule type="expression" dxfId="11" priority="10">
      <formula>CellHasFormula</formula>
    </cfRule>
  </conditionalFormatting>
  <conditionalFormatting sqref="B31 B38">
    <cfRule type="expression" dxfId="10" priority="9">
      <formula>CellHasFormula</formula>
    </cfRule>
  </conditionalFormatting>
  <conditionalFormatting sqref="B35">
    <cfRule type="expression" dxfId="9" priority="8">
      <formula>CellHasFormula</formula>
    </cfRule>
  </conditionalFormatting>
  <conditionalFormatting sqref="B53:B54">
    <cfRule type="expression" dxfId="8" priority="6">
      <formula>CellHasFormula</formula>
    </cfRule>
  </conditionalFormatting>
  <conditionalFormatting sqref="B69">
    <cfRule type="expression" dxfId="7" priority="4">
      <formula>CellHasFormula</formula>
    </cfRule>
  </conditionalFormatting>
  <conditionalFormatting sqref="B71:B72">
    <cfRule type="expression" dxfId="6" priority="3">
      <formula>CellHasFormula</formula>
    </cfRule>
  </conditionalFormatting>
  <conditionalFormatting sqref="B77 B86">
    <cfRule type="expression" dxfId="5" priority="2">
      <formula>CellHasFormula</formula>
    </cfRule>
  </conditionalFormatting>
  <conditionalFormatting sqref="B82">
    <cfRule type="expression" dxfId="4" priority="1">
      <formula>CellHasFormula</formula>
    </cfRule>
  </conditionalFormatting>
  <conditionalFormatting sqref="B50:C52 D50:D62 C53:C54 B55:C62">
    <cfRule type="cellIs" dxfId="3" priority="7" stopIfTrue="1" operator="equal">
      <formula>0</formula>
    </cfRule>
  </conditionalFormatting>
  <conditionalFormatting sqref="B9:D10 C11:D13 B14:D20">
    <cfRule type="cellIs" dxfId="2" priority="15" stopIfTrue="1" operator="equal">
      <formula>0</formula>
    </cfRule>
  </conditionalFormatting>
  <conditionalFormatting sqref="C21:D39">
    <cfRule type="cellIs" dxfId="1" priority="12" stopIfTrue="1" operator="equal">
      <formula>0</formula>
    </cfRule>
  </conditionalFormatting>
  <conditionalFormatting sqref="C63:D87">
    <cfRule type="cellIs" dxfId="0" priority="5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Urbe Kallais</cp:lastModifiedBy>
  <cp:lastPrinted>2021-12-02T07:42:39Z</cp:lastPrinted>
  <dcterms:created xsi:type="dcterms:W3CDTF">2011-04-14T10:56:35Z</dcterms:created>
  <dcterms:modified xsi:type="dcterms:W3CDTF">2025-11-14T11:41:20Z</dcterms:modified>
</cp:coreProperties>
</file>